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5330" windowHeight="2880" tabRatio="720" activeTab="1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sheet'!$A$1:$G$60</definedName>
    <definedName name="_xlnm.Print_Area" localSheetId="3">'Cash flow'!$A$1:$F$61</definedName>
    <definedName name="_xlnm.Print_Area" localSheetId="2">'Changes in equity'!$A$1:$E$63</definedName>
    <definedName name="_xlnm.Print_Area" localSheetId="0">'Income statement '!$A$1:$H$62</definedName>
    <definedName name="Z_99542CE6_6CB9_4CB3_ACF5_09438D045E22_.wvu.PrintArea" localSheetId="1" hidden="1">'Balance sheet'!$A$1:$G$60</definedName>
    <definedName name="Z_99542CE6_6CB9_4CB3_ACF5_09438D045E22_.wvu.PrintArea" localSheetId="3" hidden="1">'Cash flow'!$A$1:$F$61</definedName>
    <definedName name="Z_99542CE6_6CB9_4CB3_ACF5_09438D045E22_.wvu.PrintArea" localSheetId="2" hidden="1">'Changes in equity'!$A$1:$E$63</definedName>
    <definedName name="Z_99542CE6_6CB9_4CB3_ACF5_09438D045E22_.wvu.PrintArea" localSheetId="0" hidden="1">'Income statement '!$A$1:$H$53</definedName>
    <definedName name="Z_E20F9847_0E72_4B29_A8AC_46822D5A4336_.wvu.PrintArea" localSheetId="1" hidden="1">'Balance sheet'!$A$2:$G$63</definedName>
    <definedName name="Z_E20F9847_0E72_4B29_A8AC_46822D5A4336_.wvu.PrintArea" localSheetId="3" hidden="1">'Cash flow'!$A$2:$G$40</definedName>
    <definedName name="Z_E20F9847_0E72_4B29_A8AC_46822D5A4336_.wvu.PrintArea" localSheetId="2" hidden="1">'Changes in equity'!$A$2:$H$20</definedName>
    <definedName name="Z_E20F9847_0E72_4B29_A8AC_46822D5A4336_.wvu.PrintArea" localSheetId="0" hidden="1">'Income statement '!$A$2:$H$53</definedName>
  </definedNames>
  <calcPr fullCalcOnLoad="1"/>
</workbook>
</file>

<file path=xl/sharedStrings.xml><?xml version="1.0" encoding="utf-8"?>
<sst xmlns="http://schemas.openxmlformats.org/spreadsheetml/2006/main" count="143" uniqueCount="99">
  <si>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</si>
  <si>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</si>
  <si>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</si>
  <si>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</si>
  <si>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</si>
  <si>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</si>
  <si>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</si>
  <si>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</si>
  <si>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</si>
  <si>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</si>
  <si>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</si>
  <si>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</si>
  <si>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</si>
  <si>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</si>
  <si>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</si>
  <si>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</si>
  <si>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</si>
  <si>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</si>
  <si>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</si>
  <si>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</si>
  <si>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</si>
  <si>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</si>
  <si>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</si>
  <si>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</si>
  <si>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</si>
  <si>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</si>
  <si>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</si>
  <si>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</si>
  <si>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</si>
  <si>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</si>
  <si>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</si>
  <si>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</si>
  <si>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</si>
  <si>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</si>
  <si>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</si>
  <si>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</si>
  <si>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</si>
  <si>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</si>
  <si>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</si>
  <si>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</si>
  <si>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</si>
  <si>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</si>
  <si>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</si>
  <si>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</si>
  <si>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</si>
  <si>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</si>
  <si>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</si>
  <si>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Cash and bank balances</t>
  </si>
  <si>
    <t>Fixed deposits  with licensed</t>
  </si>
  <si>
    <t xml:space="preserve">  financial institutions</t>
  </si>
  <si>
    <t>Condensed Consolidated Income Statements</t>
  </si>
  <si>
    <t>Condensed Consolidated Cash Flow Statement</t>
  </si>
  <si>
    <t>Receivables</t>
  </si>
  <si>
    <t>Payables</t>
  </si>
  <si>
    <t>Quarterly report on unaudited consolidated results</t>
  </si>
  <si>
    <t>Condensed Unaudited Consolidated Statement of Changes in Equity</t>
  </si>
  <si>
    <t>30.04.04</t>
  </si>
  <si>
    <t>Goodwill</t>
  </si>
  <si>
    <t>Inventories</t>
  </si>
  <si>
    <t>Borrowings</t>
  </si>
  <si>
    <t>Deferred taxation</t>
  </si>
  <si>
    <t>Net profit</t>
  </si>
  <si>
    <t xml:space="preserve">  for the period</t>
  </si>
  <si>
    <t>Investment</t>
  </si>
  <si>
    <t>Current liabilities</t>
  </si>
  <si>
    <t>Non current liability</t>
  </si>
  <si>
    <t>Provision for taxation</t>
  </si>
  <si>
    <t>Interest received</t>
  </si>
  <si>
    <t>Repayment of bankers' acceptance</t>
  </si>
  <si>
    <t>Tax paid</t>
  </si>
  <si>
    <t>Net change in current liabilities</t>
  </si>
  <si>
    <t>Cash &amp; Cash Equivalents at beginning of financial period</t>
  </si>
  <si>
    <t>Cash and cash equivalents at end of financial period</t>
  </si>
  <si>
    <t xml:space="preserve"> </t>
  </si>
  <si>
    <t>31.01.05</t>
  </si>
  <si>
    <t>Net cash used in financing activities</t>
  </si>
  <si>
    <t>For the period ended 30 April 2005</t>
  </si>
  <si>
    <t>Cumulative 3 months</t>
  </si>
  <si>
    <t>30.04.05</t>
  </si>
  <si>
    <t>Profit from Operations</t>
  </si>
  <si>
    <t>Profit before taxation</t>
  </si>
  <si>
    <t>Net profit for the period</t>
  </si>
  <si>
    <t>Basic earnings per</t>
  </si>
  <si>
    <t>As at 30 April 2005</t>
  </si>
  <si>
    <t>Net current assets</t>
  </si>
  <si>
    <t>Net tangible assets</t>
  </si>
  <si>
    <t>At 1 Feb  2005</t>
  </si>
  <si>
    <t>At 30 April 2005</t>
  </si>
  <si>
    <t>For the period 30 April 2005</t>
  </si>
  <si>
    <t>3 months</t>
  </si>
  <si>
    <t>Drawdown of bankers' acceptance</t>
  </si>
  <si>
    <t>Proceeds from sale of investment</t>
  </si>
  <si>
    <t>Bank overdraft</t>
  </si>
  <si>
    <t>Non cash items</t>
  </si>
  <si>
    <t>Net decrease in cash and cash equivalents</t>
  </si>
  <si>
    <t>Operating profit before working capital changes</t>
  </si>
  <si>
    <t>Cash used in operations</t>
  </si>
  <si>
    <t>Net cash used in operating activities</t>
  </si>
  <si>
    <t>Net cash used in investing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</si>
</sst>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7" fillId="0" borderId="0" xfId="15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9" fontId="6" fillId="0" borderId="0" xfId="19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6" fillId="0" borderId="0" xfId="1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  <xf numFmtId="179" fontId="6" fillId="0" borderId="0" xfId="15" applyNumberFormat="1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quotePrefix="1">
      <alignment/>
    </xf>
    <xf numFmtId="43" fontId="6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workbookViewId="0" topLeftCell="A20">
      <selection activeCell="B30" sqref="B30"/>
    </sheetView>
  </sheetViews>
  <sheetFormatPr defaultColWidth="9.140625" defaultRowHeight="12.75"/>
  <cols>
    <col min="1" max="1" width="43.421875" style="32" customWidth="1"/>
    <col min="2" max="2" width="13.28125" style="30" customWidth="1"/>
    <col min="3" max="3" width="1.28515625" style="31" customWidth="1"/>
    <col min="4" max="4" width="13.28125" style="30" customWidth="1"/>
    <col min="5" max="5" width="1.28515625" style="31" customWidth="1"/>
    <col min="6" max="6" width="13.28125" style="30" customWidth="1"/>
    <col min="7" max="7" width="1.28515625" style="31" customWidth="1"/>
    <col min="8" max="8" width="13.28125" style="30" customWidth="1"/>
    <col min="9" max="9" width="11.28125" style="32" bestFit="1" customWidth="1"/>
    <col min="10" max="10" width="9.140625" style="32" customWidth="1"/>
    <col min="11" max="11" width="14.8515625" style="32" bestFit="1" customWidth="1"/>
    <col min="12" max="16384" width="9.140625" style="32" customWidth="1"/>
  </cols>
  <sheetData>
    <row r="2" ht="19.5">
      <c r="A2" s="29" t="s">
        <v>50</v>
      </c>
    </row>
    <row r="3" ht="19.5">
      <c r="A3" s="29" t="s">
        <v>54</v>
      </c>
    </row>
    <row r="4" spans="1:9" ht="19.5">
      <c r="A4" s="29" t="s">
        <v>76</v>
      </c>
      <c r="B4" s="31"/>
      <c r="D4" s="31"/>
      <c r="F4" s="31"/>
      <c r="H4" s="31"/>
      <c r="I4" s="33"/>
    </row>
    <row r="5" spans="1:9" ht="19.5">
      <c r="A5" s="29"/>
      <c r="B5" s="31"/>
      <c r="D5" s="31"/>
      <c r="F5" s="31"/>
      <c r="H5" s="31"/>
      <c r="I5" s="33"/>
    </row>
    <row r="6" spans="1:9" s="20" customFormat="1" ht="13.5">
      <c r="A6" s="34"/>
      <c r="B6" s="11"/>
      <c r="C6" s="11"/>
      <c r="D6" s="11"/>
      <c r="E6" s="11"/>
      <c r="F6" s="11"/>
      <c r="G6" s="11"/>
      <c r="H6" s="11"/>
      <c r="I6" s="35"/>
    </row>
    <row r="7" spans="1:9" s="20" customFormat="1" ht="13.5">
      <c r="A7" s="34"/>
      <c r="B7" s="8"/>
      <c r="C7" s="9" t="s">
        <v>38</v>
      </c>
      <c r="D7" s="8"/>
      <c r="E7" s="8"/>
      <c r="F7" s="8"/>
      <c r="G7" s="9" t="s">
        <v>77</v>
      </c>
      <c r="H7" s="8"/>
      <c r="I7" s="35"/>
    </row>
    <row r="8" spans="2:8" s="20" customFormat="1" ht="13.5">
      <c r="B8" s="8" t="s">
        <v>78</v>
      </c>
      <c r="C8" s="10"/>
      <c r="D8" s="8" t="s">
        <v>56</v>
      </c>
      <c r="E8" s="10"/>
      <c r="F8" s="8" t="s">
        <v>78</v>
      </c>
      <c r="G8" s="10"/>
      <c r="H8" s="8" t="s">
        <v>56</v>
      </c>
    </row>
    <row r="9" spans="1:8" s="20" customFormat="1" ht="13.5">
      <c r="A9" s="26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</row>
    <row r="10" spans="1:8" s="20" customFormat="1" ht="13.5">
      <c r="A10" s="26"/>
      <c r="B10" s="36" t="s">
        <v>36</v>
      </c>
      <c r="C10" s="10"/>
      <c r="D10" s="36" t="s">
        <v>36</v>
      </c>
      <c r="E10" s="10"/>
      <c r="F10" s="36" t="s">
        <v>36</v>
      </c>
      <c r="G10" s="10"/>
      <c r="H10" s="36" t="s">
        <v>36</v>
      </c>
    </row>
    <row r="11" spans="2:8" s="20" customFormat="1" ht="13.5">
      <c r="B11" s="15"/>
      <c r="C11" s="37"/>
      <c r="D11" s="15"/>
      <c r="E11" s="37"/>
      <c r="F11" s="15"/>
      <c r="G11" s="37"/>
      <c r="H11" s="15"/>
    </row>
    <row r="12" spans="1:11" s="20" customFormat="1" ht="13.5">
      <c r="A12" s="38" t="s">
        <v>6</v>
      </c>
      <c r="B12" s="1">
        <v>22454</v>
      </c>
      <c r="C12" s="2"/>
      <c r="D12" s="39" t="s">
        <v>16</v>
      </c>
      <c r="E12" s="2"/>
      <c r="F12" s="1">
        <f>B12</f>
        <v>22454</v>
      </c>
      <c r="G12" s="2"/>
      <c r="H12" s="39" t="s">
        <v>16</v>
      </c>
      <c r="K12" s="42"/>
    </row>
    <row r="13" spans="1:11" s="20" customFormat="1" ht="13.5">
      <c r="A13" s="38"/>
      <c r="B13" s="1"/>
      <c r="C13" s="2"/>
      <c r="D13" s="1"/>
      <c r="E13" s="2"/>
      <c r="F13" s="1"/>
      <c r="G13" s="2"/>
      <c r="H13" s="1"/>
      <c r="K13" s="42"/>
    </row>
    <row r="14" spans="1:11" s="20" customFormat="1" ht="13.5">
      <c r="A14" s="38" t="s">
        <v>11</v>
      </c>
      <c r="B14" s="1"/>
      <c r="C14" s="2"/>
      <c r="D14" s="1"/>
      <c r="E14" s="2"/>
      <c r="F14" s="1"/>
      <c r="G14" s="2"/>
      <c r="H14" s="1"/>
      <c r="K14" s="42"/>
    </row>
    <row r="15" spans="1:11" s="20" customFormat="1" ht="13.5">
      <c r="A15" s="38" t="s">
        <v>12</v>
      </c>
      <c r="B15" s="1">
        <v>-22469</v>
      </c>
      <c r="C15" s="2"/>
      <c r="D15" s="39" t="s">
        <v>16</v>
      </c>
      <c r="E15" s="2"/>
      <c r="F15" s="1">
        <f>B15</f>
        <v>-22469</v>
      </c>
      <c r="G15" s="2"/>
      <c r="H15" s="39" t="s">
        <v>16</v>
      </c>
      <c r="K15" s="42"/>
    </row>
    <row r="16" spans="1:11" s="20" customFormat="1" ht="13.5">
      <c r="A16" s="38"/>
      <c r="B16" s="1"/>
      <c r="C16" s="2"/>
      <c r="D16" s="1"/>
      <c r="E16" s="2"/>
      <c r="F16" s="1"/>
      <c r="G16" s="2"/>
      <c r="H16" s="1"/>
      <c r="K16" s="42"/>
    </row>
    <row r="17" spans="1:11" s="20" customFormat="1" ht="13.5">
      <c r="A17" s="38" t="s">
        <v>13</v>
      </c>
      <c r="B17" s="5">
        <v>340</v>
      </c>
      <c r="C17" s="2"/>
      <c r="D17" s="40" t="s">
        <v>16</v>
      </c>
      <c r="E17" s="2"/>
      <c r="F17" s="5">
        <f>B17</f>
        <v>340</v>
      </c>
      <c r="G17" s="2"/>
      <c r="H17" s="40" t="s">
        <v>16</v>
      </c>
      <c r="K17" s="42"/>
    </row>
    <row r="18" spans="1:11" s="20" customFormat="1" ht="13.5">
      <c r="A18" s="38"/>
      <c r="B18" s="2"/>
      <c r="C18" s="2"/>
      <c r="D18" s="2"/>
      <c r="E18" s="2"/>
      <c r="F18" s="2"/>
      <c r="G18" s="2"/>
      <c r="H18" s="2"/>
      <c r="K18" s="42"/>
    </row>
    <row r="19" spans="1:11" s="20" customFormat="1" ht="13.5">
      <c r="A19" s="38" t="s">
        <v>79</v>
      </c>
      <c r="B19" s="2">
        <f>SUM(B12:B17)</f>
        <v>325</v>
      </c>
      <c r="C19" s="2"/>
      <c r="D19" s="77" t="s">
        <v>16</v>
      </c>
      <c r="E19" s="2"/>
      <c r="F19" s="2">
        <f>SUM(F12:F17)</f>
        <v>325</v>
      </c>
      <c r="G19" s="2"/>
      <c r="H19" s="77" t="s">
        <v>16</v>
      </c>
      <c r="K19" s="42"/>
    </row>
    <row r="20" spans="1:11" s="20" customFormat="1" ht="14.25" customHeight="1">
      <c r="A20" s="38"/>
      <c r="B20" s="1"/>
      <c r="C20" s="2"/>
      <c r="D20" s="1"/>
      <c r="E20" s="2"/>
      <c r="F20" s="1"/>
      <c r="G20" s="2"/>
      <c r="H20" s="1"/>
      <c r="K20" s="42"/>
    </row>
    <row r="21" spans="1:11" s="26" customFormat="1" ht="13.5">
      <c r="A21" s="41" t="s">
        <v>14</v>
      </c>
      <c r="B21" s="5">
        <v>-115</v>
      </c>
      <c r="C21" s="2"/>
      <c r="D21" s="40" t="s">
        <v>16</v>
      </c>
      <c r="E21" s="2"/>
      <c r="F21" s="5">
        <f>B21</f>
        <v>-115</v>
      </c>
      <c r="G21" s="2"/>
      <c r="H21" s="40" t="s">
        <v>16</v>
      </c>
      <c r="K21" s="66"/>
    </row>
    <row r="22" spans="1:11" s="20" customFormat="1" ht="13.5">
      <c r="A22" s="38"/>
      <c r="B22" s="2"/>
      <c r="C22" s="2"/>
      <c r="D22" s="2"/>
      <c r="E22" s="2"/>
      <c r="F22" s="2"/>
      <c r="G22" s="2"/>
      <c r="H22" s="2"/>
      <c r="K22" s="42"/>
    </row>
    <row r="23" spans="1:11" s="20" customFormat="1" ht="13.5">
      <c r="A23" s="38" t="s">
        <v>80</v>
      </c>
      <c r="B23" s="2">
        <f>SUM(B19:B21)</f>
        <v>210</v>
      </c>
      <c r="C23" s="2"/>
      <c r="D23" s="77" t="s">
        <v>16</v>
      </c>
      <c r="E23" s="2"/>
      <c r="F23" s="2">
        <f>SUM(F19:F21)</f>
        <v>210</v>
      </c>
      <c r="G23" s="2"/>
      <c r="H23" s="77" t="s">
        <v>16</v>
      </c>
      <c r="J23" s="42"/>
      <c r="K23" s="42"/>
    </row>
    <row r="24" spans="1:11" s="20" customFormat="1" ht="13.5">
      <c r="A24" s="38"/>
      <c r="B24" s="1"/>
      <c r="C24" s="2"/>
      <c r="D24" s="1"/>
      <c r="E24" s="2"/>
      <c r="F24" s="1"/>
      <c r="G24" s="2"/>
      <c r="H24" s="1"/>
      <c r="K24" s="42"/>
    </row>
    <row r="25" spans="1:11" s="20" customFormat="1" ht="13.5">
      <c r="A25" s="38" t="s">
        <v>5</v>
      </c>
      <c r="B25" s="5">
        <v>-46</v>
      </c>
      <c r="C25" s="2"/>
      <c r="D25" s="40" t="s">
        <v>16</v>
      </c>
      <c r="E25" s="2"/>
      <c r="F25" s="5">
        <f>B25</f>
        <v>-46</v>
      </c>
      <c r="G25" s="2"/>
      <c r="H25" s="40" t="s">
        <v>16</v>
      </c>
      <c r="J25" s="43"/>
      <c r="K25" s="67"/>
    </row>
    <row r="26" spans="1:11" s="20" customFormat="1" ht="13.5">
      <c r="A26" s="38"/>
      <c r="B26" s="2"/>
      <c r="C26" s="2"/>
      <c r="D26" s="2"/>
      <c r="E26" s="2"/>
      <c r="F26" s="2"/>
      <c r="G26" s="2"/>
      <c r="H26" s="2"/>
      <c r="K26" s="42"/>
    </row>
    <row r="27" spans="1:11" s="20" customFormat="1" ht="14.25" thickBot="1">
      <c r="A27" s="41" t="s">
        <v>81</v>
      </c>
      <c r="B27" s="7">
        <f>SUM(B23:B25)</f>
        <v>164</v>
      </c>
      <c r="C27" s="2"/>
      <c r="D27" s="78" t="s">
        <v>16</v>
      </c>
      <c r="E27" s="2"/>
      <c r="F27" s="7">
        <f>SUM(F23:F25)</f>
        <v>164</v>
      </c>
      <c r="G27" s="2"/>
      <c r="H27" s="78" t="s">
        <v>16</v>
      </c>
      <c r="J27" s="42"/>
      <c r="K27" s="42"/>
    </row>
    <row r="28" spans="1:8" s="20" customFormat="1" ht="14.25" thickTop="1">
      <c r="A28" s="38"/>
      <c r="B28" s="1"/>
      <c r="C28" s="2"/>
      <c r="D28" s="1"/>
      <c r="E28" s="2"/>
      <c r="F28" s="1"/>
      <c r="G28" s="2"/>
      <c r="H28" s="1"/>
    </row>
    <row r="29" spans="1:8" s="20" customFormat="1" ht="13.5">
      <c r="A29" s="38" t="s">
        <v>82</v>
      </c>
      <c r="B29" s="1"/>
      <c r="C29" s="2"/>
      <c r="D29" s="1"/>
      <c r="E29" s="2"/>
      <c r="F29" s="1"/>
      <c r="G29" s="2"/>
      <c r="H29" s="1"/>
    </row>
    <row r="30" spans="1:8" s="20" customFormat="1" ht="13.5">
      <c r="A30" s="38" t="s">
        <v>39</v>
      </c>
      <c r="B30" s="81">
        <v>0.06925369181296369</v>
      </c>
      <c r="C30" s="28"/>
      <c r="D30" s="76" t="s">
        <v>16</v>
      </c>
      <c r="E30" s="28"/>
      <c r="F30" s="81">
        <v>0.06925369181296369</v>
      </c>
      <c r="G30" s="28"/>
      <c r="H30" s="76" t="s">
        <v>16</v>
      </c>
    </row>
    <row r="31" spans="1:8" s="20" customFormat="1" ht="13.5">
      <c r="A31" s="38"/>
      <c r="B31" s="16"/>
      <c r="C31" s="19"/>
      <c r="D31" s="16"/>
      <c r="E31" s="19"/>
      <c r="G31" s="19"/>
      <c r="H31" s="16"/>
    </row>
    <row r="32" spans="1:8" s="20" customFormat="1" ht="13.5">
      <c r="A32" s="38" t="s">
        <v>15</v>
      </c>
      <c r="B32" s="16"/>
      <c r="C32" s="19"/>
      <c r="D32" s="16"/>
      <c r="E32" s="19"/>
      <c r="F32" s="16"/>
      <c r="G32" s="19"/>
      <c r="H32" s="16"/>
    </row>
    <row r="33" spans="1:8" s="20" customFormat="1" ht="13.5">
      <c r="A33" s="38" t="s">
        <v>39</v>
      </c>
      <c r="B33" s="16" t="s">
        <v>16</v>
      </c>
      <c r="C33" s="19"/>
      <c r="D33" s="16" t="s">
        <v>16</v>
      </c>
      <c r="E33" s="19"/>
      <c r="F33" s="16" t="s">
        <v>16</v>
      </c>
      <c r="G33" s="19"/>
      <c r="H33" s="16" t="s">
        <v>16</v>
      </c>
    </row>
    <row r="34" spans="1:8" s="20" customFormat="1" ht="13.5">
      <c r="A34" s="38"/>
      <c r="B34" s="15"/>
      <c r="C34" s="37"/>
      <c r="D34" s="15"/>
      <c r="E34" s="37"/>
      <c r="F34" s="15"/>
      <c r="G34" s="37"/>
      <c r="H34" s="15"/>
    </row>
    <row r="35" spans="1:8" s="20" customFormat="1" ht="13.5">
      <c r="A35" s="38"/>
      <c r="B35" s="15"/>
      <c r="C35" s="37"/>
      <c r="D35" s="15"/>
      <c r="E35" s="37"/>
      <c r="F35" s="15"/>
      <c r="G35" s="37"/>
      <c r="H35" s="15"/>
    </row>
    <row r="36" spans="2:8" s="20" customFormat="1" ht="13.5">
      <c r="B36" s="15"/>
      <c r="C36" s="37"/>
      <c r="D36" s="15"/>
      <c r="E36" s="37"/>
      <c r="F36" s="15"/>
      <c r="G36" s="37"/>
      <c r="H36" s="15"/>
    </row>
    <row r="37" spans="2:8" s="20" customFormat="1" ht="13.5">
      <c r="B37" s="15"/>
      <c r="C37" s="37"/>
      <c r="D37" s="15"/>
      <c r="E37" s="37"/>
      <c r="F37" s="15"/>
      <c r="G37" s="37"/>
      <c r="H37" s="15"/>
    </row>
    <row r="38" spans="2:8" s="20" customFormat="1" ht="13.5">
      <c r="B38" s="15"/>
      <c r="C38" s="37"/>
      <c r="D38" s="15"/>
      <c r="E38" s="37"/>
      <c r="F38" s="15"/>
      <c r="G38" s="37"/>
      <c r="H38" s="15"/>
    </row>
    <row r="39" spans="2:8" s="20" customFormat="1" ht="13.5">
      <c r="B39" s="15"/>
      <c r="C39" s="37"/>
      <c r="D39" s="15"/>
      <c r="E39" s="37"/>
      <c r="F39" s="15"/>
      <c r="G39" s="37"/>
      <c r="H39" s="15"/>
    </row>
    <row r="40" spans="2:8" s="20" customFormat="1" ht="13.5">
      <c r="B40" s="15"/>
      <c r="C40" s="37"/>
      <c r="D40" s="15"/>
      <c r="E40" s="37"/>
      <c r="F40" s="15"/>
      <c r="G40" s="37"/>
      <c r="H40" s="15"/>
    </row>
    <row r="41" spans="2:8" s="20" customFormat="1" ht="13.5">
      <c r="B41" s="15"/>
      <c r="C41" s="37"/>
      <c r="D41" s="15"/>
      <c r="E41" s="37"/>
      <c r="F41" s="15"/>
      <c r="G41" s="37"/>
      <c r="H41" s="15"/>
    </row>
    <row r="42" spans="2:8" s="20" customFormat="1" ht="13.5">
      <c r="B42" s="15"/>
      <c r="C42" s="37"/>
      <c r="D42" s="15"/>
      <c r="E42" s="37"/>
      <c r="F42" s="15"/>
      <c r="G42" s="37"/>
      <c r="H42" s="15"/>
    </row>
    <row r="43" spans="2:8" s="20" customFormat="1" ht="13.5">
      <c r="B43" s="15"/>
      <c r="C43" s="37"/>
      <c r="D43" s="15"/>
      <c r="E43" s="37"/>
      <c r="F43" s="15"/>
      <c r="G43" s="37"/>
      <c r="H43" s="15"/>
    </row>
    <row r="44" spans="2:8" s="20" customFormat="1" ht="13.5">
      <c r="B44" s="15"/>
      <c r="C44" s="37"/>
      <c r="D44" s="15"/>
      <c r="E44" s="37"/>
      <c r="F44" s="15"/>
      <c r="G44" s="37"/>
      <c r="H44" s="15"/>
    </row>
    <row r="45" spans="2:8" s="20" customFormat="1" ht="13.5">
      <c r="B45" s="15"/>
      <c r="C45" s="37"/>
      <c r="D45" s="15"/>
      <c r="E45" s="37"/>
      <c r="F45" s="15"/>
      <c r="G45" s="37"/>
      <c r="H45" s="15"/>
    </row>
    <row r="46" spans="2:8" s="20" customFormat="1" ht="13.5">
      <c r="B46" s="15"/>
      <c r="C46" s="37"/>
      <c r="D46" s="15"/>
      <c r="E46" s="37"/>
      <c r="F46" s="15"/>
      <c r="G46" s="37"/>
      <c r="H46" s="15"/>
    </row>
    <row r="47" spans="2:8" s="20" customFormat="1" ht="13.5">
      <c r="B47" s="15"/>
      <c r="C47" s="37"/>
      <c r="D47" s="15"/>
      <c r="E47" s="37"/>
      <c r="F47" s="15"/>
      <c r="G47" s="37"/>
      <c r="H47" s="15"/>
    </row>
    <row r="48" spans="2:8" s="20" customFormat="1" ht="13.5">
      <c r="B48" s="15"/>
      <c r="C48" s="37"/>
      <c r="D48" s="15"/>
      <c r="E48" s="37"/>
      <c r="F48" s="15"/>
      <c r="G48" s="37"/>
      <c r="H48" s="15"/>
    </row>
    <row r="49" spans="2:8" s="20" customFormat="1" ht="13.5">
      <c r="B49" s="15"/>
      <c r="C49" s="37"/>
      <c r="D49" s="15"/>
      <c r="E49" s="37"/>
      <c r="F49" s="15"/>
      <c r="G49" s="37"/>
      <c r="H49" s="15"/>
    </row>
    <row r="50" spans="2:8" s="20" customFormat="1" ht="13.5">
      <c r="B50" s="15"/>
      <c r="C50" s="37"/>
      <c r="D50" s="15"/>
      <c r="E50" s="37"/>
      <c r="F50" s="15"/>
      <c r="G50" s="37"/>
      <c r="H50" s="15"/>
    </row>
    <row r="51" spans="2:8" s="20" customFormat="1" ht="13.5">
      <c r="B51" s="15"/>
      <c r="C51" s="37"/>
      <c r="D51" s="15"/>
      <c r="E51" s="37"/>
      <c r="F51" s="15"/>
      <c r="G51" s="37"/>
      <c r="H51" s="15"/>
    </row>
    <row r="52" spans="2:8" s="20" customFormat="1" ht="13.5">
      <c r="B52" s="15"/>
      <c r="C52" s="37"/>
      <c r="D52" s="15"/>
      <c r="E52" s="37"/>
      <c r="F52" s="15"/>
      <c r="G52" s="37"/>
      <c r="H52" s="15"/>
    </row>
    <row r="53" spans="1:8" s="20" customFormat="1" ht="13.5">
      <c r="A53" s="20" t="s">
        <v>73</v>
      </c>
      <c r="B53" s="15"/>
      <c r="C53" s="37"/>
      <c r="D53" s="15"/>
      <c r="E53" s="37"/>
      <c r="F53" s="15"/>
      <c r="G53" s="37"/>
      <c r="H53" s="15"/>
    </row>
    <row r="54" spans="2:8" s="20" customFormat="1" ht="13.5">
      <c r="B54" s="15"/>
      <c r="C54" s="37"/>
      <c r="D54" s="15"/>
      <c r="E54" s="37"/>
      <c r="F54" s="15"/>
      <c r="G54" s="37"/>
      <c r="H54" s="15"/>
    </row>
    <row r="55" spans="2:8" s="20" customFormat="1" ht="13.5">
      <c r="B55" s="15"/>
      <c r="C55" s="37"/>
      <c r="D55" s="15"/>
      <c r="E55" s="37"/>
      <c r="F55" s="15"/>
      <c r="G55" s="37"/>
      <c r="H55" s="15"/>
    </row>
    <row r="56" spans="2:8" s="20" customFormat="1" ht="13.5">
      <c r="B56" s="15"/>
      <c r="C56" s="37"/>
      <c r="D56" s="15"/>
      <c r="E56" s="37"/>
      <c r="F56" s="15"/>
      <c r="G56" s="37"/>
      <c r="H56" s="15"/>
    </row>
    <row r="57" spans="2:8" s="20" customFormat="1" ht="13.5">
      <c r="B57" s="15"/>
      <c r="C57" s="37"/>
      <c r="D57" s="15"/>
      <c r="E57" s="37"/>
      <c r="F57" s="15"/>
      <c r="G57" s="37"/>
      <c r="H57" s="15"/>
    </row>
    <row r="58" spans="2:8" s="20" customFormat="1" ht="13.5">
      <c r="B58" s="15"/>
      <c r="C58" s="37"/>
      <c r="D58" s="15"/>
      <c r="E58" s="37"/>
      <c r="F58" s="15"/>
      <c r="G58" s="37"/>
      <c r="H58" s="15"/>
    </row>
    <row r="59" spans="2:8" s="20" customFormat="1" ht="13.5">
      <c r="B59" s="15"/>
      <c r="C59" s="37"/>
      <c r="D59" s="15"/>
      <c r="E59" s="37"/>
      <c r="F59" s="15"/>
      <c r="G59" s="37"/>
      <c r="H59" s="15"/>
    </row>
    <row r="60" spans="2:8" s="20" customFormat="1" ht="13.5">
      <c r="B60" s="15"/>
      <c r="C60" s="37"/>
      <c r="D60" s="15"/>
      <c r="E60" s="37"/>
      <c r="F60" s="15"/>
      <c r="G60" s="37"/>
      <c r="H60" s="15"/>
    </row>
    <row r="61" spans="2:8" s="20" customFormat="1" ht="13.5">
      <c r="B61" s="15"/>
      <c r="C61" s="37"/>
      <c r="D61" s="15"/>
      <c r="E61" s="37"/>
      <c r="F61" s="15"/>
      <c r="G61" s="37"/>
      <c r="H61" s="15"/>
    </row>
    <row r="62" spans="2:8" s="20" customFormat="1" ht="13.5">
      <c r="B62" s="15"/>
      <c r="C62" s="37"/>
      <c r="D62" s="15"/>
      <c r="E62" s="37"/>
      <c r="F62" s="15"/>
      <c r="G62" s="37"/>
      <c r="H62" s="15"/>
    </row>
    <row r="63" spans="2:8" s="20" customFormat="1" ht="13.5">
      <c r="B63" s="15"/>
      <c r="C63" s="37"/>
      <c r="D63" s="15"/>
      <c r="E63" s="37"/>
      <c r="F63" s="15"/>
      <c r="G63" s="37"/>
      <c r="H63" s="15"/>
    </row>
  </sheetData>
  <printOptions/>
  <pageMargins left="0.75" right="0.5" top="1" bottom="0.5" header="0.5" footer="0.75"/>
  <pageSetup fitToHeight="1" fitToWidth="1" horizontalDpi="600" verticalDpi="600" orientation="portrait" paperSize="9" scale="87" r:id="rId2"/>
  <headerFooter alignWithMargins="0">
    <oddHeader>&amp;L&amp;"Courier New,Regular"&amp;12&amp;UIntegrated Rubber Corporation Berhad (852-D)                     Page 1 of 13
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6">
      <selection activeCell="J36" sqref="J36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37</v>
      </c>
    </row>
    <row r="3" spans="1:8" ht="19.5">
      <c r="A3" s="29" t="s">
        <v>83</v>
      </c>
      <c r="D3" s="44"/>
      <c r="E3" s="4"/>
      <c r="F3" s="44"/>
      <c r="G3" s="4"/>
      <c r="H3" s="44"/>
    </row>
    <row r="4" spans="4:8" ht="13.5">
      <c r="D4" s="44"/>
      <c r="E4" s="6" t="s">
        <v>29</v>
      </c>
      <c r="F4" s="45"/>
      <c r="G4" s="6" t="s">
        <v>29</v>
      </c>
      <c r="H4" s="44"/>
    </row>
    <row r="5" spans="5:8" ht="13.5">
      <c r="E5" s="46" t="s">
        <v>78</v>
      </c>
      <c r="F5" s="47"/>
      <c r="G5" s="46" t="s">
        <v>74</v>
      </c>
      <c r="H5" s="44"/>
    </row>
    <row r="6" spans="1:8" ht="13.5">
      <c r="A6" s="21"/>
      <c r="B6" s="21"/>
      <c r="C6" s="21"/>
      <c r="E6" s="48" t="s">
        <v>0</v>
      </c>
      <c r="F6" s="49"/>
      <c r="G6" s="48" t="s">
        <v>0</v>
      </c>
      <c r="H6" s="50"/>
    </row>
    <row r="7" spans="1:8" ht="13.5">
      <c r="A7" s="21"/>
      <c r="B7" s="21"/>
      <c r="C7" s="21"/>
      <c r="E7" s="36" t="s">
        <v>36</v>
      </c>
      <c r="F7" s="49"/>
      <c r="G7" s="36" t="s">
        <v>35</v>
      </c>
      <c r="H7" s="50"/>
    </row>
    <row r="9" spans="1:7" ht="13.5">
      <c r="A9" s="1" t="s">
        <v>4</v>
      </c>
      <c r="B9" s="25"/>
      <c r="C9" s="25"/>
      <c r="D9" s="25"/>
      <c r="E9" s="1">
        <v>43138</v>
      </c>
      <c r="F9" s="1"/>
      <c r="G9" s="1">
        <v>41688</v>
      </c>
    </row>
    <row r="10" spans="1:7" ht="13.5">
      <c r="A10" s="1"/>
      <c r="B10" s="25"/>
      <c r="C10" s="25"/>
      <c r="D10" s="25"/>
      <c r="E10" s="1"/>
      <c r="F10" s="1"/>
      <c r="G10" s="1"/>
    </row>
    <row r="11" spans="1:7" ht="13.5">
      <c r="A11" s="1" t="s">
        <v>63</v>
      </c>
      <c r="B11" s="25"/>
      <c r="C11" s="25"/>
      <c r="D11" s="25"/>
      <c r="E11" s="1">
        <v>1245</v>
      </c>
      <c r="F11" s="1"/>
      <c r="G11" s="1">
        <v>1245</v>
      </c>
    </row>
    <row r="12" spans="1:7" ht="13.5">
      <c r="A12" s="1"/>
      <c r="B12" s="25"/>
      <c r="C12" s="25"/>
      <c r="D12" s="25"/>
      <c r="E12" s="1"/>
      <c r="F12" s="1"/>
      <c r="G12" s="1"/>
    </row>
    <row r="13" spans="1:7" ht="13.5">
      <c r="A13" s="1" t="s">
        <v>57</v>
      </c>
      <c r="B13" s="25"/>
      <c r="C13" s="25"/>
      <c r="D13" s="25"/>
      <c r="E13" s="1">
        <v>44393</v>
      </c>
      <c r="F13" s="1"/>
      <c r="G13" s="1">
        <v>44393</v>
      </c>
    </row>
    <row r="14" spans="1:7" ht="13.5">
      <c r="A14" s="1"/>
      <c r="B14" s="1"/>
      <c r="C14" s="1"/>
      <c r="D14" s="25"/>
      <c r="E14" s="1"/>
      <c r="F14" s="1"/>
      <c r="G14" s="1"/>
    </row>
    <row r="15" spans="1:7" ht="13.5">
      <c r="A15" s="51" t="s">
        <v>8</v>
      </c>
      <c r="B15" s="1"/>
      <c r="C15" s="1"/>
      <c r="D15" s="25"/>
      <c r="E15" s="1"/>
      <c r="F15" s="1"/>
      <c r="G15" s="1"/>
    </row>
    <row r="16" spans="1:7" ht="13.5">
      <c r="A16" s="1"/>
      <c r="B16" s="1" t="s">
        <v>58</v>
      </c>
      <c r="C16" s="25"/>
      <c r="D16" s="25"/>
      <c r="E16" s="1">
        <v>10514</v>
      </c>
      <c r="F16" s="1"/>
      <c r="G16" s="1">
        <v>8199</v>
      </c>
    </row>
    <row r="17" spans="1:7" ht="13.5">
      <c r="A17" s="1"/>
      <c r="B17" s="1" t="s">
        <v>52</v>
      </c>
      <c r="C17" s="25"/>
      <c r="D17" s="25"/>
      <c r="E17" s="1">
        <v>25967</v>
      </c>
      <c r="F17" s="1"/>
      <c r="G17" s="1">
        <v>24515</v>
      </c>
    </row>
    <row r="18" spans="1:7" ht="13.5">
      <c r="A18" s="1"/>
      <c r="B18" s="1" t="s">
        <v>44</v>
      </c>
      <c r="C18" s="25"/>
      <c r="D18" s="25"/>
      <c r="E18" s="1">
        <v>1296</v>
      </c>
      <c r="F18" s="1"/>
      <c r="G18" s="1">
        <v>729</v>
      </c>
    </row>
    <row r="19" spans="1:8" ht="13.5">
      <c r="A19" s="1"/>
      <c r="B19" s="1" t="s">
        <v>40</v>
      </c>
      <c r="C19" s="52"/>
      <c r="D19" s="1"/>
      <c r="E19" s="1">
        <v>1693</v>
      </c>
      <c r="F19" s="1"/>
      <c r="G19" s="1">
        <v>71</v>
      </c>
      <c r="H19" s="53"/>
    </row>
    <row r="20" spans="1:7" ht="13.5">
      <c r="A20" s="1"/>
      <c r="B20" s="1" t="s">
        <v>41</v>
      </c>
      <c r="C20" s="25"/>
      <c r="D20" s="25"/>
      <c r="E20" s="5">
        <v>507</v>
      </c>
      <c r="F20" s="1"/>
      <c r="G20" s="5">
        <v>3690</v>
      </c>
    </row>
    <row r="21" spans="1:7" ht="13.5">
      <c r="A21" s="1"/>
      <c r="B21" s="1"/>
      <c r="C21" s="1"/>
      <c r="D21" s="1"/>
      <c r="E21" s="5">
        <f>SUM(E16:E20)</f>
        <v>39977</v>
      </c>
      <c r="F21" s="1"/>
      <c r="G21" s="5">
        <f>SUM(G16:G20)</f>
        <v>37204</v>
      </c>
    </row>
    <row r="22" spans="1:7" ht="13.5">
      <c r="A22" s="51" t="s">
        <v>64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59</v>
      </c>
      <c r="C23" s="52"/>
      <c r="D23" s="1"/>
      <c r="E23" s="2">
        <v>16474</v>
      </c>
      <c r="F23" s="2"/>
      <c r="G23" s="2">
        <v>12080</v>
      </c>
      <c r="H23" s="53"/>
    </row>
    <row r="24" spans="1:8" ht="13.5">
      <c r="A24" s="1"/>
      <c r="B24" s="1" t="s">
        <v>53</v>
      </c>
      <c r="C24" s="52"/>
      <c r="D24" s="1"/>
      <c r="E24" s="2">
        <v>10802</v>
      </c>
      <c r="F24" s="2"/>
      <c r="G24" s="2">
        <v>11137</v>
      </c>
      <c r="H24" s="53"/>
    </row>
    <row r="25" spans="1:8" ht="13.5">
      <c r="A25" s="1"/>
      <c r="B25" s="1" t="s">
        <v>66</v>
      </c>
      <c r="C25" s="52"/>
      <c r="D25" s="1"/>
      <c r="E25" s="2">
        <v>5</v>
      </c>
      <c r="F25" s="2"/>
      <c r="G25" s="2">
        <v>5</v>
      </c>
      <c r="H25" s="53"/>
    </row>
    <row r="26" spans="1:8" ht="3" customHeight="1">
      <c r="A26" s="1"/>
      <c r="B26" s="1"/>
      <c r="C26" s="52"/>
      <c r="D26" s="1"/>
      <c r="E26" s="5"/>
      <c r="F26" s="1"/>
      <c r="G26" s="5"/>
      <c r="H26" s="53"/>
    </row>
    <row r="27" spans="1:7" ht="13.5">
      <c r="A27" s="1"/>
      <c r="B27" s="1"/>
      <c r="C27" s="1"/>
      <c r="D27" s="1"/>
      <c r="E27" s="5">
        <f>SUM(E23:E26)</f>
        <v>27281</v>
      </c>
      <c r="F27" s="1"/>
      <c r="G27" s="5">
        <f>SUM(G23:G26)</f>
        <v>23222</v>
      </c>
    </row>
    <row r="28" spans="1:7" ht="13.5">
      <c r="A28" s="1"/>
      <c r="B28" s="1"/>
      <c r="C28" s="1"/>
      <c r="D28" s="25"/>
      <c r="E28" s="1"/>
      <c r="F28" s="1"/>
      <c r="G28" s="1"/>
    </row>
    <row r="29" spans="1:7" ht="13.5">
      <c r="A29" s="51" t="s">
        <v>84</v>
      </c>
      <c r="B29" s="54"/>
      <c r="C29" s="54"/>
      <c r="D29" s="25"/>
      <c r="E29" s="5">
        <f>E21-E27</f>
        <v>12696</v>
      </c>
      <c r="F29" s="1"/>
      <c r="G29" s="5">
        <f>G21-G27</f>
        <v>13982</v>
      </c>
    </row>
    <row r="30" spans="1:7" ht="13.5">
      <c r="A30" s="51"/>
      <c r="B30" s="54"/>
      <c r="C30" s="54"/>
      <c r="D30" s="25"/>
      <c r="E30" s="2"/>
      <c r="F30" s="2"/>
      <c r="G30" s="2"/>
    </row>
    <row r="31" spans="1:7" ht="14.25" thickBot="1">
      <c r="A31" s="51"/>
      <c r="B31" s="54"/>
      <c r="C31" s="54"/>
      <c r="D31" s="25"/>
      <c r="E31" s="7">
        <f>SUM(E9:E13,E29)</f>
        <v>101472</v>
      </c>
      <c r="F31" s="1"/>
      <c r="G31" s="7">
        <f>SUM(G9:G13,G29)</f>
        <v>101308</v>
      </c>
    </row>
    <row r="32" spans="1:7" ht="14.25" thickTop="1">
      <c r="A32" s="51"/>
      <c r="B32" s="54"/>
      <c r="C32" s="54"/>
      <c r="D32" s="25"/>
      <c r="E32" s="1"/>
      <c r="F32" s="1"/>
      <c r="G32" s="1"/>
    </row>
    <row r="33" spans="1:7" ht="13.5">
      <c r="A33" s="55" t="s">
        <v>1</v>
      </c>
      <c r="B33" s="1"/>
      <c r="C33" s="1"/>
      <c r="D33" s="25"/>
      <c r="E33" s="1"/>
      <c r="F33" s="1"/>
      <c r="G33" s="1"/>
    </row>
    <row r="34" spans="1:7" ht="13.5">
      <c r="A34" s="55" t="s">
        <v>28</v>
      </c>
      <c r="B34" s="1"/>
      <c r="C34" s="1"/>
      <c r="D34" s="25"/>
      <c r="E34" s="1"/>
      <c r="F34" s="1"/>
      <c r="G34" s="1"/>
    </row>
    <row r="35" spans="1:7" ht="13.5">
      <c r="A35" s="1" t="s">
        <v>2</v>
      </c>
      <c r="B35" s="25"/>
      <c r="C35" s="25"/>
      <c r="D35" s="25"/>
      <c r="E35" s="1">
        <v>118405</v>
      </c>
      <c r="F35" s="1"/>
      <c r="G35" s="1">
        <v>118405</v>
      </c>
    </row>
    <row r="36" spans="1:7" ht="13.5">
      <c r="A36" s="1" t="s">
        <v>42</v>
      </c>
      <c r="B36" s="25"/>
      <c r="C36" s="25"/>
      <c r="D36" s="25"/>
      <c r="E36" s="1">
        <v>120</v>
      </c>
      <c r="F36" s="1"/>
      <c r="G36" s="1">
        <v>120</v>
      </c>
    </row>
    <row r="37" spans="1:7" ht="13.5">
      <c r="A37" s="1" t="s">
        <v>43</v>
      </c>
      <c r="B37" s="25"/>
      <c r="C37" s="25"/>
      <c r="D37" s="25"/>
      <c r="E37" s="5">
        <v>-21538</v>
      </c>
      <c r="F37" s="1"/>
      <c r="G37" s="5">
        <v>-21702</v>
      </c>
    </row>
    <row r="38" spans="1:7" ht="13.5">
      <c r="A38" s="1"/>
      <c r="B38" s="1"/>
      <c r="C38" s="1"/>
      <c r="D38" s="25"/>
      <c r="E38" s="1"/>
      <c r="F38" s="1"/>
      <c r="G38" s="1"/>
    </row>
    <row r="39" spans="1:7" ht="13.5">
      <c r="A39" s="55" t="s">
        <v>7</v>
      </c>
      <c r="B39" s="25"/>
      <c r="C39" s="25"/>
      <c r="D39" s="25"/>
      <c r="E39" s="2">
        <f>SUM(E35:E37)</f>
        <v>96987</v>
      </c>
      <c r="F39" s="2"/>
      <c r="G39" s="2">
        <f>SUM(G35:G37)</f>
        <v>96823</v>
      </c>
    </row>
    <row r="40" spans="1:7" ht="13.5">
      <c r="A40" s="55"/>
      <c r="B40" s="25"/>
      <c r="C40" s="25"/>
      <c r="D40" s="25"/>
      <c r="E40" s="2"/>
      <c r="F40" s="2"/>
      <c r="G40" s="2"/>
    </row>
    <row r="41" spans="1:7" ht="13.5">
      <c r="A41" s="55" t="s">
        <v>65</v>
      </c>
      <c r="B41" s="25"/>
      <c r="C41" s="25"/>
      <c r="D41" s="25"/>
      <c r="E41" s="2"/>
      <c r="F41" s="2"/>
      <c r="G41" s="2"/>
    </row>
    <row r="42" spans="1:7" ht="13.5">
      <c r="A42" s="1" t="s">
        <v>60</v>
      </c>
      <c r="B42" s="25"/>
      <c r="C42" s="25"/>
      <c r="D42" s="25"/>
      <c r="E42" s="2">
        <v>4485</v>
      </c>
      <c r="F42" s="2"/>
      <c r="G42" s="2">
        <v>4485</v>
      </c>
    </row>
    <row r="43" spans="1:7" ht="13.5">
      <c r="A43" s="1"/>
      <c r="B43" s="25"/>
      <c r="C43" s="25"/>
      <c r="D43" s="25"/>
      <c r="E43" s="27"/>
      <c r="F43" s="2"/>
      <c r="G43" s="27"/>
    </row>
    <row r="44" spans="1:7" ht="14.25" thickBot="1">
      <c r="A44" s="1"/>
      <c r="B44" s="25"/>
      <c r="C44" s="25"/>
      <c r="D44" s="25"/>
      <c r="E44" s="7">
        <f>SUM(E39:E42)</f>
        <v>101472</v>
      </c>
      <c r="F44" s="2"/>
      <c r="G44" s="7">
        <f>SUM(G39:G42)</f>
        <v>101308</v>
      </c>
    </row>
    <row r="45" spans="1:7" ht="14.25" thickTop="1">
      <c r="A45" s="1"/>
      <c r="B45" s="25"/>
      <c r="C45" s="25"/>
      <c r="D45" s="25"/>
      <c r="E45" s="1"/>
      <c r="F45" s="1"/>
      <c r="G45" s="1"/>
    </row>
    <row r="46" spans="1:4" ht="13.5">
      <c r="A46" s="1" t="s">
        <v>85</v>
      </c>
      <c r="B46" s="17"/>
      <c r="C46" s="17"/>
      <c r="D46" s="17"/>
    </row>
    <row r="47" spans="1:10" ht="13.5">
      <c r="A47" s="1" t="s">
        <v>34</v>
      </c>
      <c r="B47" s="17"/>
      <c r="C47" s="17"/>
      <c r="D47" s="17"/>
      <c r="E47" s="24">
        <v>22</v>
      </c>
      <c r="F47" s="18"/>
      <c r="G47" s="24">
        <v>22</v>
      </c>
      <c r="I47" s="38"/>
      <c r="J47" s="38"/>
    </row>
    <row r="48" spans="1:7" ht="13.5">
      <c r="A48" s="1"/>
      <c r="B48" s="17"/>
      <c r="C48" s="17"/>
      <c r="D48" s="17"/>
      <c r="E48" s="24"/>
      <c r="F48" s="18"/>
      <c r="G48" s="24"/>
    </row>
    <row r="49" spans="1:7" ht="13.5">
      <c r="A49" s="1"/>
      <c r="B49" s="17"/>
      <c r="C49" s="17"/>
      <c r="D49" s="17"/>
      <c r="E49" s="24"/>
      <c r="F49" s="18"/>
      <c r="G49" s="24"/>
    </row>
    <row r="50" spans="1:7" ht="13.5">
      <c r="A50" s="1"/>
      <c r="B50" s="17"/>
      <c r="C50" s="17"/>
      <c r="D50" s="17"/>
      <c r="E50" s="24"/>
      <c r="F50" s="18"/>
      <c r="G50" s="24"/>
    </row>
    <row r="51" spans="1:7" ht="13.5">
      <c r="A51" s="1"/>
      <c r="B51" s="17"/>
      <c r="C51" s="17"/>
      <c r="D51" s="17"/>
      <c r="E51" s="24"/>
      <c r="F51" s="18"/>
      <c r="G51" s="24"/>
    </row>
    <row r="52" spans="1:7" ht="13.5">
      <c r="A52" s="1"/>
      <c r="B52" s="17"/>
      <c r="C52" s="17"/>
      <c r="D52" s="17"/>
      <c r="E52" s="24"/>
      <c r="F52" s="18"/>
      <c r="G52" s="24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  Page 2 of 13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0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1" customWidth="1"/>
    <col min="7" max="7" width="5.57421875" style="21" customWidth="1"/>
    <col min="8" max="8" width="15.28125" style="21" customWidth="1"/>
    <col min="9" max="9" width="3.28125" style="21" customWidth="1"/>
    <col min="10" max="13" width="9.140625" style="21" customWidth="1"/>
    <col min="14" max="16384" width="9.140625" style="3" customWidth="1"/>
  </cols>
  <sheetData>
    <row r="2" ht="19.5">
      <c r="A2" s="29" t="s">
        <v>55</v>
      </c>
    </row>
    <row r="3" spans="1:9" ht="19.5">
      <c r="A3" s="29" t="s">
        <v>76</v>
      </c>
      <c r="E3" s="44"/>
      <c r="F3" s="22"/>
      <c r="G3" s="50"/>
      <c r="H3" s="22"/>
      <c r="I3" s="50"/>
    </row>
    <row r="4" spans="1:13" s="14" customFormat="1" ht="13.5">
      <c r="A4" s="12"/>
      <c r="F4" s="56"/>
      <c r="G4" s="56"/>
      <c r="H4" s="57"/>
      <c r="I4" s="56"/>
      <c r="J4" s="56"/>
      <c r="K4" s="56"/>
      <c r="L4" s="56"/>
      <c r="M4" s="56"/>
    </row>
    <row r="5" spans="1:13" s="14" customFormat="1" ht="13.5">
      <c r="A5" s="12"/>
      <c r="C5" s="58"/>
      <c r="D5" s="58"/>
      <c r="E5" s="58"/>
      <c r="F5" s="58"/>
      <c r="G5" s="58"/>
      <c r="H5" s="58"/>
      <c r="I5" s="58"/>
      <c r="J5" s="56"/>
      <c r="K5" s="56"/>
      <c r="L5" s="56"/>
      <c r="M5" s="56"/>
    </row>
    <row r="6" spans="1:13" s="14" customFormat="1" ht="13.5">
      <c r="A6" s="12"/>
      <c r="C6" s="59"/>
      <c r="E6" s="59"/>
      <c r="F6" s="60"/>
      <c r="G6" s="60"/>
      <c r="H6" s="60"/>
      <c r="I6" s="60"/>
      <c r="J6" s="56"/>
      <c r="K6" s="56"/>
      <c r="L6" s="56"/>
      <c r="M6" s="56"/>
    </row>
    <row r="7" spans="1:13" s="14" customFormat="1" ht="13.5">
      <c r="A7" s="12"/>
      <c r="B7" s="61" t="s">
        <v>25</v>
      </c>
      <c r="C7" s="61" t="s">
        <v>24</v>
      </c>
      <c r="D7" s="61" t="s">
        <v>45</v>
      </c>
      <c r="E7" s="61"/>
      <c r="F7" s="58"/>
      <c r="G7" s="58"/>
      <c r="H7" s="58"/>
      <c r="I7" s="58"/>
      <c r="J7" s="58"/>
      <c r="K7" s="56"/>
      <c r="L7" s="56"/>
      <c r="M7" s="56"/>
    </row>
    <row r="8" spans="1:13" s="14" customFormat="1" ht="13.5">
      <c r="A8" s="12"/>
      <c r="B8" s="61" t="s">
        <v>24</v>
      </c>
      <c r="C8" s="61" t="s">
        <v>27</v>
      </c>
      <c r="D8" s="58" t="s">
        <v>46</v>
      </c>
      <c r="E8" s="61" t="s">
        <v>26</v>
      </c>
      <c r="F8" s="58"/>
      <c r="G8" s="58"/>
      <c r="H8" s="58"/>
      <c r="I8" s="58"/>
      <c r="J8" s="58"/>
      <c r="K8" s="56"/>
      <c r="L8" s="56"/>
      <c r="M8" s="56"/>
    </row>
    <row r="9" spans="1:13" s="14" customFormat="1" ht="13.5">
      <c r="A9" s="12"/>
      <c r="B9" s="61" t="s">
        <v>3</v>
      </c>
      <c r="C9" s="61" t="s">
        <v>3</v>
      </c>
      <c r="D9" s="61" t="s">
        <v>3</v>
      </c>
      <c r="E9" s="61" t="s">
        <v>3</v>
      </c>
      <c r="F9" s="58"/>
      <c r="G9" s="58"/>
      <c r="H9" s="58"/>
      <c r="I9" s="58"/>
      <c r="J9" s="58"/>
      <c r="K9" s="56"/>
      <c r="L9" s="56"/>
      <c r="M9" s="56"/>
    </row>
    <row r="10" spans="1:13" s="14" customFormat="1" ht="13.5">
      <c r="A10" s="12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13.5">
      <c r="A11" s="12"/>
      <c r="B11" s="62"/>
      <c r="C11" s="62"/>
      <c r="D11" s="62"/>
      <c r="E11" s="62"/>
      <c r="F11" s="23"/>
      <c r="G11" s="23"/>
      <c r="H11" s="23"/>
      <c r="I11" s="23"/>
      <c r="J11" s="23"/>
      <c r="K11" s="56"/>
      <c r="L11" s="56"/>
      <c r="M11" s="56"/>
    </row>
    <row r="12" spans="1:13" s="14" customFormat="1" ht="13.5">
      <c r="A12" s="12" t="s">
        <v>86</v>
      </c>
      <c r="B12" s="62">
        <v>118405</v>
      </c>
      <c r="C12" s="62">
        <v>120</v>
      </c>
      <c r="D12" s="62">
        <v>-21702</v>
      </c>
      <c r="E12" s="62">
        <f>SUM(B12:D12)</f>
        <v>96823</v>
      </c>
      <c r="F12" s="23"/>
      <c r="G12" s="23"/>
      <c r="H12" s="23"/>
      <c r="I12" s="23"/>
      <c r="J12" s="23"/>
      <c r="K12" s="56"/>
      <c r="L12" s="56"/>
      <c r="M12" s="56"/>
    </row>
    <row r="13" spans="1:13" s="14" customFormat="1" ht="13.5">
      <c r="A13" s="12"/>
      <c r="B13" s="62"/>
      <c r="C13" s="62"/>
      <c r="D13" s="62"/>
      <c r="E13" s="62"/>
      <c r="F13" s="23"/>
      <c r="G13" s="23"/>
      <c r="H13" s="23"/>
      <c r="I13" s="23"/>
      <c r="J13" s="23"/>
      <c r="K13" s="56"/>
      <c r="L13" s="56"/>
      <c r="M13" s="56"/>
    </row>
    <row r="14" spans="1:13" s="14" customFormat="1" ht="13.5">
      <c r="A14" s="12" t="s">
        <v>61</v>
      </c>
      <c r="B14" s="62"/>
      <c r="C14" s="62"/>
      <c r="D14" s="62"/>
      <c r="E14" s="62"/>
      <c r="F14" s="23"/>
      <c r="G14" s="23"/>
      <c r="H14" s="23"/>
      <c r="I14" s="23"/>
      <c r="J14" s="23"/>
      <c r="K14" s="56"/>
      <c r="L14" s="56"/>
      <c r="M14" s="56"/>
    </row>
    <row r="15" spans="1:13" s="14" customFormat="1" ht="13.5">
      <c r="A15" s="12" t="s">
        <v>62</v>
      </c>
      <c r="B15" s="23">
        <v>0</v>
      </c>
      <c r="C15" s="23">
        <v>0</v>
      </c>
      <c r="D15" s="23">
        <f>'Income statement '!F27</f>
        <v>164</v>
      </c>
      <c r="E15" s="62">
        <f>SUM(B15:D15)</f>
        <v>164</v>
      </c>
      <c r="F15" s="23"/>
      <c r="G15" s="23"/>
      <c r="H15" s="23"/>
      <c r="I15" s="23"/>
      <c r="J15" s="23"/>
      <c r="K15" s="56"/>
      <c r="L15" s="56"/>
      <c r="M15" s="56"/>
    </row>
    <row r="16" spans="1:13" s="14" customFormat="1" ht="13.5">
      <c r="A16" s="12"/>
      <c r="B16" s="23"/>
      <c r="C16" s="23"/>
      <c r="D16" s="23"/>
      <c r="E16" s="62"/>
      <c r="F16" s="23"/>
      <c r="G16" s="23"/>
      <c r="H16" s="23"/>
      <c r="I16" s="23"/>
      <c r="J16" s="23"/>
      <c r="K16" s="56"/>
      <c r="L16" s="56"/>
      <c r="M16" s="56"/>
    </row>
    <row r="17" spans="1:13" s="14" customFormat="1" ht="13.5">
      <c r="A17" s="12"/>
      <c r="B17" s="64"/>
      <c r="C17" s="64"/>
      <c r="D17" s="64"/>
      <c r="E17" s="64"/>
      <c r="F17" s="23"/>
      <c r="G17" s="23"/>
      <c r="H17" s="23"/>
      <c r="I17" s="23"/>
      <c r="J17" s="23"/>
      <c r="K17" s="56"/>
      <c r="L17" s="2"/>
      <c r="M17" s="56"/>
    </row>
    <row r="18" spans="1:13" s="14" customFormat="1" ht="13.5">
      <c r="A18" s="63"/>
      <c r="B18" s="23"/>
      <c r="C18" s="23"/>
      <c r="D18" s="23"/>
      <c r="E18" s="23"/>
      <c r="F18" s="23"/>
      <c r="G18" s="23"/>
      <c r="H18" s="23"/>
      <c r="I18" s="23"/>
      <c r="J18" s="23"/>
      <c r="K18" s="56"/>
      <c r="L18" s="56"/>
      <c r="M18" s="56"/>
    </row>
    <row r="19" spans="1:13" s="14" customFormat="1" ht="14.25" thickBot="1">
      <c r="A19" s="12" t="s">
        <v>87</v>
      </c>
      <c r="B19" s="13">
        <f>SUM(B12:B17)</f>
        <v>118405</v>
      </c>
      <c r="C19" s="13">
        <f>SUM(C12:C17)</f>
        <v>120</v>
      </c>
      <c r="D19" s="13">
        <f>SUM(D12:D17)</f>
        <v>-21538</v>
      </c>
      <c r="E19" s="13">
        <f>SUM(E12:E17)</f>
        <v>96987</v>
      </c>
      <c r="F19" s="23"/>
      <c r="G19" s="23"/>
      <c r="H19" s="23"/>
      <c r="I19" s="23"/>
      <c r="J19" s="23"/>
      <c r="K19" s="56"/>
      <c r="L19" s="65"/>
      <c r="M19" s="56"/>
    </row>
    <row r="20" spans="1:13" s="14" customFormat="1" ht="14.25" thickTop="1">
      <c r="A20" s="12"/>
      <c r="F20" s="56"/>
      <c r="G20" s="56"/>
      <c r="H20" s="56"/>
      <c r="I20" s="56"/>
      <c r="J20" s="56"/>
      <c r="K20" s="56"/>
      <c r="L20" s="56"/>
      <c r="M20" s="56"/>
    </row>
    <row r="22" spans="1:10" s="56" customFormat="1" ht="13.5">
      <c r="A22" s="79"/>
      <c r="B22" s="23"/>
      <c r="C22" s="23"/>
      <c r="D22" s="23"/>
      <c r="E22" s="23"/>
      <c r="F22" s="23"/>
      <c r="G22" s="23"/>
      <c r="H22" s="23"/>
      <c r="I22" s="23"/>
      <c r="J22" s="23"/>
    </row>
    <row r="23" spans="1:10" s="56" customFormat="1" ht="13.5">
      <c r="A23" s="79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56" customFormat="1" ht="13.5">
      <c r="A24" s="79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56" customFormat="1" ht="13.5">
      <c r="A25" s="79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56" customFormat="1" ht="13.5">
      <c r="A26" s="79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56" customFormat="1" ht="13.5">
      <c r="A27" s="79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56" customFormat="1" ht="13.5">
      <c r="A28" s="80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56" customFormat="1" ht="13.5">
      <c r="A29" s="79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56" customFormat="1" ht="13.5">
      <c r="A30" s="79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56" customFormat="1" ht="13.5">
      <c r="A31" s="79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56" customFormat="1" ht="13.5">
      <c r="A32" s="79"/>
      <c r="B32" s="23"/>
      <c r="C32" s="23"/>
      <c r="D32" s="23"/>
      <c r="E32" s="23"/>
      <c r="F32" s="23"/>
      <c r="G32" s="23"/>
      <c r="H32" s="23"/>
      <c r="I32" s="23"/>
      <c r="J32" s="23"/>
    </row>
    <row r="33" spans="1:12" s="56" customFormat="1" ht="13.5">
      <c r="A33" s="79"/>
      <c r="B33" s="23"/>
      <c r="C33" s="23"/>
      <c r="D33" s="23"/>
      <c r="E33" s="23"/>
      <c r="F33" s="23"/>
      <c r="G33" s="23"/>
      <c r="H33" s="23"/>
      <c r="I33" s="23"/>
      <c r="J33" s="23"/>
      <c r="L33" s="2"/>
    </row>
    <row r="34" spans="1:10" s="56" customFormat="1" ht="13.5">
      <c r="A34" s="80"/>
      <c r="B34" s="23"/>
      <c r="C34" s="23"/>
      <c r="D34" s="23"/>
      <c r="E34" s="23"/>
      <c r="F34" s="23"/>
      <c r="G34" s="23"/>
      <c r="H34" s="23"/>
      <c r="I34" s="23"/>
      <c r="J34" s="23"/>
    </row>
    <row r="35" spans="1:12" s="56" customFormat="1" ht="13.5">
      <c r="A35" s="79"/>
      <c r="B35" s="23"/>
      <c r="C35" s="23"/>
      <c r="D35" s="23"/>
      <c r="E35" s="23"/>
      <c r="F35" s="23"/>
      <c r="G35" s="23"/>
      <c r="H35" s="23"/>
      <c r="I35" s="23"/>
      <c r="J35" s="23"/>
      <c r="L35" s="65"/>
    </row>
    <row r="36" spans="1:5" ht="13.5">
      <c r="A36" s="21"/>
      <c r="B36" s="21"/>
      <c r="C36" s="21"/>
      <c r="D36" s="21"/>
      <c r="E36" s="21"/>
    </row>
    <row r="37" spans="1:5" ht="13.5">
      <c r="A37" s="21"/>
      <c r="B37" s="21"/>
      <c r="C37" s="21"/>
      <c r="D37" s="21"/>
      <c r="E37" s="21"/>
    </row>
    <row r="38" spans="1:5" ht="13.5">
      <c r="A38" s="21"/>
      <c r="B38" s="21"/>
      <c r="C38" s="21"/>
      <c r="D38" s="21"/>
      <c r="E38" s="21"/>
    </row>
    <row r="39" spans="1:5" ht="13.5">
      <c r="A39" s="21"/>
      <c r="B39" s="21"/>
      <c r="C39" s="21"/>
      <c r="D39" s="21"/>
      <c r="E39" s="21"/>
    </row>
    <row r="40" spans="1:5" ht="13.5">
      <c r="A40" s="21"/>
      <c r="B40" s="21"/>
      <c r="C40" s="21"/>
      <c r="D40" s="21"/>
      <c r="E40" s="21"/>
    </row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13&amp;R&amp;"Courier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38">
      <selection activeCell="D66" sqref="D66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30.7109375" style="3" customWidth="1"/>
    <col min="4" max="4" width="11.57421875" style="3" customWidth="1"/>
    <col min="5" max="5" width="4.710937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51</v>
      </c>
    </row>
    <row r="3" spans="1:8" ht="19.5">
      <c r="A3" s="29" t="s">
        <v>88</v>
      </c>
      <c r="E3" s="44"/>
      <c r="F3" s="44"/>
      <c r="G3" s="4"/>
      <c r="H3" s="44"/>
    </row>
    <row r="4" spans="1:4" s="68" customFormat="1" ht="13.5">
      <c r="A4" s="34"/>
      <c r="B4" s="34"/>
      <c r="D4" s="10" t="s">
        <v>89</v>
      </c>
    </row>
    <row r="5" spans="1:4" s="68" customFormat="1" ht="13.5">
      <c r="A5" s="34"/>
      <c r="B5" s="34"/>
      <c r="D5" s="10" t="s">
        <v>30</v>
      </c>
    </row>
    <row r="6" spans="1:6" s="20" customFormat="1" ht="13.5">
      <c r="A6" s="34"/>
      <c r="B6" s="38"/>
      <c r="D6" s="69" t="s">
        <v>78</v>
      </c>
      <c r="F6" s="70"/>
    </row>
    <row r="7" spans="1:6" s="20" customFormat="1" ht="13.5">
      <c r="A7" s="41"/>
      <c r="B7" s="41"/>
      <c r="C7" s="26"/>
      <c r="D7" s="10" t="s">
        <v>3</v>
      </c>
      <c r="F7" s="70"/>
    </row>
    <row r="8" spans="1:6" s="20" customFormat="1" ht="13.5">
      <c r="A8" s="41"/>
      <c r="B8" s="41"/>
      <c r="C8" s="26"/>
      <c r="D8" s="10" t="s">
        <v>36</v>
      </c>
      <c r="F8" s="70"/>
    </row>
    <row r="9" spans="1:6" s="20" customFormat="1" ht="13.5">
      <c r="A9" s="71" t="s">
        <v>31</v>
      </c>
      <c r="B9" s="41"/>
      <c r="C9" s="26"/>
      <c r="D9" s="15"/>
      <c r="F9" s="70"/>
    </row>
    <row r="10" spans="1:4" s="20" customFormat="1" ht="13.5">
      <c r="A10" s="38" t="s">
        <v>80</v>
      </c>
      <c r="B10" s="38"/>
      <c r="D10" s="1">
        <f>'Income statement '!F23</f>
        <v>210</v>
      </c>
    </row>
    <row r="11" spans="1:4" s="20" customFormat="1" ht="13.5">
      <c r="A11" s="38" t="s">
        <v>21</v>
      </c>
      <c r="B11" s="38"/>
      <c r="D11" s="1"/>
    </row>
    <row r="12" spans="1:4" s="20" customFormat="1" ht="13.5">
      <c r="A12" s="38"/>
      <c r="B12" s="38" t="s">
        <v>93</v>
      </c>
      <c r="D12" s="2">
        <v>1212</v>
      </c>
    </row>
    <row r="13" spans="1:4" s="20" customFormat="1" ht="13.5">
      <c r="A13" s="38"/>
      <c r="B13" s="38" t="s">
        <v>17</v>
      </c>
      <c r="D13" s="2">
        <v>115</v>
      </c>
    </row>
    <row r="14" spans="1:4" s="20" customFormat="1" ht="13.5">
      <c r="A14" s="38"/>
      <c r="B14" s="38" t="s">
        <v>18</v>
      </c>
      <c r="D14" s="5">
        <v>-4</v>
      </c>
    </row>
    <row r="15" spans="1:4" s="20" customFormat="1" ht="13.5">
      <c r="A15" s="38"/>
      <c r="B15" s="38"/>
      <c r="D15" s="2"/>
    </row>
    <row r="16" spans="1:4" s="20" customFormat="1" ht="13.5">
      <c r="A16" s="38" t="s">
        <v>95</v>
      </c>
      <c r="B16" s="38"/>
      <c r="C16" s="1"/>
      <c r="D16" s="1">
        <f>SUM(D10:D14)</f>
        <v>1533</v>
      </c>
    </row>
    <row r="17" spans="1:4" s="20" customFormat="1" ht="13.5">
      <c r="A17" s="38" t="s">
        <v>22</v>
      </c>
      <c r="B17" s="38"/>
      <c r="D17" s="15"/>
    </row>
    <row r="18" spans="1:4" s="20" customFormat="1" ht="13.5">
      <c r="A18" s="38"/>
      <c r="B18" s="38" t="s">
        <v>9</v>
      </c>
      <c r="C18" s="1"/>
      <c r="D18" s="1">
        <v>-3765</v>
      </c>
    </row>
    <row r="19" spans="1:4" s="20" customFormat="1" ht="13.5">
      <c r="A19" s="38"/>
      <c r="B19" s="38" t="s">
        <v>70</v>
      </c>
      <c r="D19" s="5">
        <v>-338</v>
      </c>
    </row>
    <row r="20" spans="1:4" s="20" customFormat="1" ht="13.5">
      <c r="A20" s="38"/>
      <c r="B20" s="38"/>
      <c r="D20" s="2"/>
    </row>
    <row r="21" spans="1:4" s="20" customFormat="1" ht="13.5">
      <c r="A21" s="38" t="s">
        <v>96</v>
      </c>
      <c r="B21" s="38"/>
      <c r="D21" s="2">
        <f>SUM(D16:D19)</f>
        <v>-2570</v>
      </c>
    </row>
    <row r="22" spans="1:4" s="20" customFormat="1" ht="13.5">
      <c r="A22" s="38" t="s">
        <v>69</v>
      </c>
      <c r="B22" s="38"/>
      <c r="D22" s="5">
        <v>-612</v>
      </c>
    </row>
    <row r="23" spans="1:4" s="20" customFormat="1" ht="13.5">
      <c r="A23" s="38"/>
      <c r="B23" s="38"/>
      <c r="D23" s="2"/>
    </row>
    <row r="24" spans="1:4" s="20" customFormat="1" ht="13.5">
      <c r="A24" s="34" t="s">
        <v>97</v>
      </c>
      <c r="B24" s="38"/>
      <c r="D24" s="72">
        <f>SUM(D21:D22)</f>
        <v>-3182</v>
      </c>
    </row>
    <row r="25" spans="1:4" s="20" customFormat="1" ht="13.5">
      <c r="A25" s="38"/>
      <c r="B25" s="38"/>
      <c r="D25" s="1"/>
    </row>
    <row r="26" spans="1:4" s="20" customFormat="1" ht="13.5">
      <c r="A26" s="38"/>
      <c r="B26" s="38"/>
      <c r="D26" s="1"/>
    </row>
    <row r="27" spans="1:4" s="20" customFormat="1" ht="13.5">
      <c r="A27" s="34" t="s">
        <v>32</v>
      </c>
      <c r="B27" s="38"/>
      <c r="D27" s="1"/>
    </row>
    <row r="28" spans="1:4" ht="13.5">
      <c r="A28" s="38" t="s">
        <v>91</v>
      </c>
      <c r="D28" s="1">
        <v>5</v>
      </c>
    </row>
    <row r="29" spans="1:4" ht="13.5">
      <c r="A29" s="38" t="s">
        <v>19</v>
      </c>
      <c r="D29" s="1">
        <v>180</v>
      </c>
    </row>
    <row r="30" spans="1:4" s="20" customFormat="1" ht="13.5">
      <c r="A30" s="38" t="s">
        <v>20</v>
      </c>
      <c r="B30" s="38"/>
      <c r="D30" s="1">
        <v>-2847</v>
      </c>
    </row>
    <row r="31" spans="1:4" s="20" customFormat="1" ht="13.5">
      <c r="A31" s="38" t="s">
        <v>67</v>
      </c>
      <c r="B31" s="38"/>
      <c r="D31" s="5">
        <v>4</v>
      </c>
    </row>
    <row r="32" spans="1:4" s="20" customFormat="1" ht="13.5">
      <c r="A32" s="38"/>
      <c r="B32" s="38"/>
      <c r="D32" s="2"/>
    </row>
    <row r="33" spans="1:4" s="20" customFormat="1" ht="13.5">
      <c r="A33" s="34" t="s">
        <v>98</v>
      </c>
      <c r="B33" s="38"/>
      <c r="D33" s="72">
        <f>SUM(D28:D31)</f>
        <v>-2658</v>
      </c>
    </row>
    <row r="34" spans="1:4" s="20" customFormat="1" ht="13.5">
      <c r="A34" s="34"/>
      <c r="B34" s="34"/>
      <c r="D34" s="1"/>
    </row>
    <row r="35" spans="1:4" s="20" customFormat="1" ht="13.5">
      <c r="A35" s="34"/>
      <c r="B35" s="34"/>
      <c r="D35" s="1"/>
    </row>
    <row r="36" spans="1:4" s="20" customFormat="1" ht="13.5">
      <c r="A36" s="34" t="s">
        <v>33</v>
      </c>
      <c r="B36" s="38"/>
      <c r="D36" s="1"/>
    </row>
    <row r="37" spans="1:4" s="20" customFormat="1" ht="13.5">
      <c r="A37" s="38" t="s">
        <v>10</v>
      </c>
      <c r="B37" s="38"/>
      <c r="D37" s="1">
        <v>-115</v>
      </c>
    </row>
    <row r="38" spans="1:4" s="20" customFormat="1" ht="13.5">
      <c r="A38" s="38" t="s">
        <v>90</v>
      </c>
      <c r="B38" s="38"/>
      <c r="D38" s="1">
        <v>8152</v>
      </c>
    </row>
    <row r="39" spans="1:4" s="20" customFormat="1" ht="13.5">
      <c r="A39" s="38" t="s">
        <v>68</v>
      </c>
      <c r="B39" s="38"/>
      <c r="D39" s="5">
        <v>-4385</v>
      </c>
    </row>
    <row r="40" spans="1:4" s="20" customFormat="1" ht="13.5">
      <c r="A40" s="38"/>
      <c r="B40" s="38"/>
      <c r="D40" s="1"/>
    </row>
    <row r="41" spans="1:4" s="20" customFormat="1" ht="13.5">
      <c r="A41" s="34" t="s">
        <v>75</v>
      </c>
      <c r="B41" s="38"/>
      <c r="D41" s="72">
        <f>SUM(D37:D40)</f>
        <v>3652</v>
      </c>
    </row>
    <row r="42" spans="1:4" s="20" customFormat="1" ht="13.5">
      <c r="A42" s="34"/>
      <c r="B42" s="38"/>
      <c r="D42" s="1"/>
    </row>
    <row r="43" spans="1:4" s="20" customFormat="1" ht="13.5">
      <c r="A43" s="38" t="s">
        <v>94</v>
      </c>
      <c r="B43" s="34"/>
      <c r="D43" s="1">
        <f>D24+D33+D41</f>
        <v>-2188</v>
      </c>
    </row>
    <row r="44" spans="1:4" s="20" customFormat="1" ht="13.5">
      <c r="A44" s="38" t="s">
        <v>71</v>
      </c>
      <c r="B44" s="38"/>
      <c r="D44" s="5">
        <v>3761</v>
      </c>
    </row>
    <row r="45" spans="1:4" s="20" customFormat="1" ht="13.5">
      <c r="A45" s="38"/>
      <c r="B45" s="38"/>
      <c r="D45" s="2"/>
    </row>
    <row r="46" spans="1:4" s="20" customFormat="1" ht="14.25" thickBot="1">
      <c r="A46" s="34" t="s">
        <v>72</v>
      </c>
      <c r="B46" s="38"/>
      <c r="D46" s="73">
        <f>SUM(D43:D44)</f>
        <v>1573</v>
      </c>
    </row>
    <row r="47" spans="1:4" s="20" customFormat="1" ht="14.25" thickTop="1">
      <c r="A47" s="71"/>
      <c r="B47" s="38"/>
      <c r="C47" s="74"/>
      <c r="D47" s="1"/>
    </row>
    <row r="48" spans="1:4" s="20" customFormat="1" ht="13.5">
      <c r="A48" s="71" t="s">
        <v>23</v>
      </c>
      <c r="B48" s="71"/>
      <c r="C48" s="74"/>
      <c r="D48" s="1"/>
    </row>
    <row r="49" spans="1:3" s="20" customFormat="1" ht="13.5">
      <c r="A49" s="71"/>
      <c r="B49" s="71"/>
      <c r="C49" s="74"/>
    </row>
    <row r="50" spans="1:4" s="20" customFormat="1" ht="13.5">
      <c r="A50" s="71"/>
      <c r="B50" s="41" t="s">
        <v>47</v>
      </c>
      <c r="C50" s="1"/>
      <c r="D50" s="1">
        <v>507</v>
      </c>
    </row>
    <row r="51" spans="1:5" s="20" customFormat="1" ht="12.75" customHeight="1">
      <c r="A51" s="71"/>
      <c r="B51" s="41" t="s">
        <v>48</v>
      </c>
      <c r="C51" s="1"/>
      <c r="D51" s="1"/>
      <c r="E51" s="26"/>
    </row>
    <row r="52" spans="1:5" s="20" customFormat="1" ht="12.75" customHeight="1">
      <c r="A52" s="71"/>
      <c r="B52" s="41" t="s">
        <v>49</v>
      </c>
      <c r="C52" s="1"/>
      <c r="D52" s="2">
        <v>1693</v>
      </c>
      <c r="E52" s="26"/>
    </row>
    <row r="53" spans="1:4" s="20" customFormat="1" ht="12.75" customHeight="1">
      <c r="A53" s="71"/>
      <c r="B53" s="41" t="s">
        <v>92</v>
      </c>
      <c r="C53" s="1"/>
      <c r="D53" s="5">
        <v>-627</v>
      </c>
    </row>
    <row r="54" spans="1:7" s="20" customFormat="1" ht="13.5">
      <c r="A54" s="71"/>
      <c r="B54" s="41"/>
      <c r="C54" s="74"/>
      <c r="D54" s="2"/>
      <c r="E54" s="42"/>
      <c r="G54" s="42"/>
    </row>
    <row r="55" spans="1:4" s="20" customFormat="1" ht="14.25" thickBot="1">
      <c r="A55" s="71"/>
      <c r="B55" s="41"/>
      <c r="C55" s="74"/>
      <c r="D55" s="73">
        <f>SUM(D50:D53)</f>
        <v>1573</v>
      </c>
    </row>
    <row r="56" spans="1:4" s="20" customFormat="1" ht="14.25" thickTop="1">
      <c r="A56" s="71"/>
      <c r="B56" s="41"/>
      <c r="C56" s="74"/>
      <c r="D56" s="75"/>
    </row>
    <row r="57" ht="13.5">
      <c r="B57" s="41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13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 Faizal Sulaiman</cp:lastModifiedBy>
  <cp:lastPrinted>2005-06-17T03:52:33Z</cp:lastPrinted>
  <dcterms:created xsi:type="dcterms:W3CDTF">2001-05-23T03:51:52Z</dcterms:created>
  <dcterms:modified xsi:type="dcterms:W3CDTF">2005-06-23T07:42:47Z</dcterms:modified>
  <cp:category/>
  <cp:version/>
  <cp:contentType/>
  <cp:contentStatus/>
</cp:coreProperties>
</file>